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38" i="1"/>
  <c r="B37"/>
  <c r="B40" s="1"/>
  <c r="B25" l="1"/>
  <c r="B27" s="1"/>
  <c r="B32" s="1"/>
  <c r="B33" s="1"/>
  <c r="B16"/>
  <c r="B17" s="1"/>
  <c r="B41" s="1"/>
  <c r="B42" s="1"/>
  <c r="B43" s="1"/>
  <c r="B44" s="1"/>
  <c r="B12"/>
</calcChain>
</file>

<file path=xl/sharedStrings.xml><?xml version="1.0" encoding="utf-8"?>
<sst xmlns="http://schemas.openxmlformats.org/spreadsheetml/2006/main" count="34" uniqueCount="33">
  <si>
    <t>Куб.м/час</t>
  </si>
  <si>
    <t>Расход на 1 чел, куб.м/смена</t>
  </si>
  <si>
    <t>Человек</t>
  </si>
  <si>
    <t>Объем кислорода в баллоне, куб. м.</t>
  </si>
  <si>
    <t>Сколько баллонов кислорода расходует бригада в час?</t>
  </si>
  <si>
    <t>Количество баллонов в час на бригаду из 5 чел.</t>
  </si>
  <si>
    <t>Сколько стоит час работы бригады "по кислороду" из баллона?</t>
  </si>
  <si>
    <t>Цена заправки 1 баллона, руб.</t>
  </si>
  <si>
    <t>Цена кислорода на час работы бригады из 5 человек</t>
  </si>
  <si>
    <t>Какая себестоимость кислорода из баллона на тонну лома?</t>
  </si>
  <si>
    <t>Можно ли снизить эти затраты применением газификатора?</t>
  </si>
  <si>
    <t>Расход кислорода бригадой из 5 человек в час, куб.м.</t>
  </si>
  <si>
    <t>Количество часов работы с кислородом из газификатора</t>
  </si>
  <si>
    <t>Цена кислорода из газификатора на час работы бригады из 5 человек</t>
  </si>
  <si>
    <t>Себестоимость кислорода из баллона, руб./тонна лома</t>
  </si>
  <si>
    <t>Таким образом применение газификатора позволяет сократить удельные расходы на тонну лома</t>
  </si>
  <si>
    <t>Бригада из 5 человек в среднем заменяет 1 пресс-ножницы(20 тонн/час)</t>
  </si>
  <si>
    <t>Расход кислорода на бригаду из 5 человек, куб. м./час</t>
  </si>
  <si>
    <t>Исходные данные для расчета</t>
  </si>
  <si>
    <t>тонн в час на человека</t>
  </si>
  <si>
    <t>часов в смене</t>
  </si>
  <si>
    <t>Расход кислорода для газовой резки, Куб.м/час</t>
  </si>
  <si>
    <t>Цена кислорода в баллонах на час работы бригады из 5 человек</t>
  </si>
  <si>
    <t>Объем переработки лома бригадой из 5 человек в час, тонн</t>
  </si>
  <si>
    <t>Стоимость кислорода жидкого, р/тн</t>
  </si>
  <si>
    <t>Объем газообразного кислорода на выходе, куб. м</t>
  </si>
  <si>
    <t>Эффективный геометрический объем газификатора, м.куб</t>
  </si>
  <si>
    <t>Вес кислорода в газификаторе, тн</t>
  </si>
  <si>
    <t>Цена заправки газификатора(513 кг) жидким кислородом, руб.</t>
  </si>
  <si>
    <t>Себестоимость кислорода из газификатора, руб./тонна лома</t>
  </si>
  <si>
    <t>на бригаду из 5 газорезчиков почти в 2 раза.</t>
  </si>
  <si>
    <t>Входные данные  отмечены цветом</t>
  </si>
  <si>
    <t xml:space="preserve">Результаты эффективности оборудования отмечены цветом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</si>
</sst>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77553</xdr:rowOff>
    </xdr:from>
    <xdr:to>
      <xdr:col>1</xdr:col>
      <xdr:colOff>571500</xdr:colOff>
      <xdr:row>4</xdr:row>
      <xdr:rowOff>21684</xdr:rowOff>
    </xdr:to>
    <xdr:pic>
      <xdr:nvPicPr>
        <xdr:cNvPr id="2" name="Picture 77" descr="фирменный бланк верх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7553"/>
          <a:ext cx="4962525" cy="7061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B47"/>
  <sheetViews>
    <sheetView tabSelected="1" workbookViewId="0">
      <selection activeCell="A5" sqref="A5"/>
    </sheetView>
  </sheetViews>
  <sheetFormatPr defaultRowHeight="15"/>
  <cols>
    <col min="1" max="1" width="65.85546875" bestFit="1" customWidth="1"/>
  </cols>
  <sheetData>
    <row r="6" spans="1:2">
      <c r="A6" t="s">
        <v>31</v>
      </c>
      <c r="B6" s="5"/>
    </row>
    <row r="7" spans="1:2">
      <c r="A7" t="s">
        <v>32</v>
      </c>
      <c r="B7" s="6"/>
    </row>
    <row r="8" spans="1:2" ht="21">
      <c r="A8" s="4" t="s">
        <v>18</v>
      </c>
    </row>
    <row r="9" spans="1:2">
      <c r="A9" t="s">
        <v>19</v>
      </c>
      <c r="B9" s="5">
        <v>4</v>
      </c>
    </row>
    <row r="10" spans="1:2">
      <c r="A10" t="s">
        <v>20</v>
      </c>
      <c r="B10" s="5">
        <v>8</v>
      </c>
    </row>
    <row r="11" spans="1:2">
      <c r="A11" t="s">
        <v>21</v>
      </c>
      <c r="B11" s="5">
        <v>5</v>
      </c>
    </row>
    <row r="12" spans="1:2">
      <c r="A12" t="s">
        <v>1</v>
      </c>
      <c r="B12" s="5">
        <f>B11*B10</f>
        <v>40</v>
      </c>
    </row>
    <row r="14" spans="1:2">
      <c r="A14" t="s">
        <v>16</v>
      </c>
    </row>
    <row r="15" spans="1:2">
      <c r="A15" t="s">
        <v>2</v>
      </c>
      <c r="B15">
        <v>5</v>
      </c>
    </row>
    <row r="16" spans="1:2">
      <c r="A16" t="s">
        <v>0</v>
      </c>
      <c r="B16">
        <f>B11</f>
        <v>5</v>
      </c>
    </row>
    <row r="17" spans="1:2">
      <c r="A17" t="s">
        <v>17</v>
      </c>
      <c r="B17">
        <f>B15*B16</f>
        <v>25</v>
      </c>
    </row>
    <row r="20" spans="1:2" ht="15.75">
      <c r="A20" s="2" t="s">
        <v>4</v>
      </c>
    </row>
    <row r="21" spans="1:2">
      <c r="A21" t="s">
        <v>3</v>
      </c>
      <c r="B21">
        <v>6.3</v>
      </c>
    </row>
    <row r="22" spans="1:2">
      <c r="A22" t="s">
        <v>5</v>
      </c>
      <c r="B22" s="5">
        <v>4</v>
      </c>
    </row>
    <row r="24" spans="1:2" ht="15.75">
      <c r="A24" s="2" t="s">
        <v>6</v>
      </c>
    </row>
    <row r="25" spans="1:2">
      <c r="A25" t="s">
        <v>5</v>
      </c>
      <c r="B25">
        <f>B22</f>
        <v>4</v>
      </c>
    </row>
    <row r="26" spans="1:2">
      <c r="A26" t="s">
        <v>7</v>
      </c>
      <c r="B26" s="5">
        <v>260</v>
      </c>
    </row>
    <row r="27" spans="1:2">
      <c r="A27" t="s">
        <v>22</v>
      </c>
      <c r="B27">
        <f>B25*B26</f>
        <v>1040</v>
      </c>
    </row>
    <row r="30" spans="1:2">
      <c r="A30" s="1" t="s">
        <v>9</v>
      </c>
    </row>
    <row r="31" spans="1:2">
      <c r="A31" t="s">
        <v>23</v>
      </c>
      <c r="B31" s="5">
        <v>20</v>
      </c>
    </row>
    <row r="32" spans="1:2">
      <c r="A32" t="s">
        <v>8</v>
      </c>
      <c r="B32">
        <f>B27</f>
        <v>1040</v>
      </c>
    </row>
    <row r="33" spans="1:2">
      <c r="A33" s="6" t="s">
        <v>14</v>
      </c>
      <c r="B33" s="6">
        <f>B32/B31</f>
        <v>52</v>
      </c>
    </row>
    <row r="35" spans="1:2" ht="18.75">
      <c r="A35" s="3" t="s">
        <v>10</v>
      </c>
    </row>
    <row r="36" spans="1:2">
      <c r="A36" t="s">
        <v>26</v>
      </c>
      <c r="B36" s="5">
        <v>0.45</v>
      </c>
    </row>
    <row r="37" spans="1:2">
      <c r="A37" t="s">
        <v>27</v>
      </c>
      <c r="B37">
        <f>B36*1.14</f>
        <v>0.51300000000000001</v>
      </c>
    </row>
    <row r="38" spans="1:2">
      <c r="A38" t="s">
        <v>25</v>
      </c>
      <c r="B38">
        <f>B36*852</f>
        <v>383.40000000000003</v>
      </c>
    </row>
    <row r="39" spans="1:2">
      <c r="A39" t="s">
        <v>24</v>
      </c>
      <c r="B39" s="5">
        <v>18000</v>
      </c>
    </row>
    <row r="40" spans="1:2">
      <c r="A40" t="s">
        <v>28</v>
      </c>
      <c r="B40">
        <f>B39*B37</f>
        <v>9234</v>
      </c>
    </row>
    <row r="41" spans="1:2">
      <c r="A41" t="s">
        <v>11</v>
      </c>
      <c r="B41">
        <f>B17</f>
        <v>25</v>
      </c>
    </row>
    <row r="42" spans="1:2">
      <c r="A42" t="s">
        <v>12</v>
      </c>
      <c r="B42">
        <f>B38/B41</f>
        <v>15.336000000000002</v>
      </c>
    </row>
    <row r="43" spans="1:2">
      <c r="A43" t="s">
        <v>13</v>
      </c>
      <c r="B43">
        <f>B40/B42</f>
        <v>602.11267605633793</v>
      </c>
    </row>
    <row r="44" spans="1:2">
      <c r="A44" s="6" t="s">
        <v>29</v>
      </c>
      <c r="B44" s="6">
        <f>B43/B31</f>
        <v>30.105633802816897</v>
      </c>
    </row>
    <row r="46" spans="1:2">
      <c r="A46" t="s">
        <v>15</v>
      </c>
    </row>
    <row r="47" spans="1:2">
      <c r="A47" t="s">
        <v>30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ISTOKCORP</dc:creator>
  <cp:lastModifiedBy>Костюненков</cp:lastModifiedBy>
  <dcterms:created xsi:type="dcterms:W3CDTF">2014-11-19T07:50:49Z</dcterms:created>
  <dcterms:modified xsi:type="dcterms:W3CDTF">2014-12-15T10:29:26Z</dcterms:modified>
</cp:coreProperties>
</file>